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centralbankgoke-my.sharepoint.com/personal/gachanjaam_centralbank_go_ke/Documents/Documents/MY_FILES/OFF-SITE ASSIGNMENTS/2024/ILAAP/ILAAP OCT 2024/ILAAP OCT 2024/"/>
    </mc:Choice>
  </mc:AlternateContent>
  <xr:revisionPtr revIDLastSave="69" documentId="13_ncr:1_{721E7798-B3BE-4D9C-9598-BE048E758569}" xr6:coauthVersionLast="47" xr6:coauthVersionMax="47" xr10:uidLastSave="{F29EE51B-BBC8-460B-A655-2D15B9A7FE98}"/>
  <bookViews>
    <workbookView xWindow="-120" yWindow="-120" windowWidth="29040" windowHeight="15720" tabRatio="500" xr2:uid="{00000000-000D-0000-FFFF-FFFF00000000}"/>
  </bookViews>
  <sheets>
    <sheet name="NSFR" sheetId="3" r:id="rId1"/>
  </sheets>
  <definedNames>
    <definedName name="_xlnm.Print_Area" localSheetId="0">NSFR!$A$1:$U$73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71" i="3" l="1"/>
  <c r="U67" i="3"/>
  <c r="U68" i="3"/>
  <c r="U69" i="3"/>
  <c r="U70" i="3"/>
  <c r="U66" i="3"/>
  <c r="U49" i="3"/>
  <c r="U50" i="3"/>
  <c r="U51" i="3"/>
  <c r="U52" i="3"/>
  <c r="U53" i="3"/>
  <c r="U54" i="3"/>
  <c r="U55" i="3"/>
  <c r="U56" i="3"/>
  <c r="U57" i="3"/>
  <c r="U58" i="3"/>
  <c r="U59" i="3"/>
  <c r="U60" i="3"/>
  <c r="U61" i="3"/>
  <c r="U62" i="3"/>
  <c r="U63" i="3"/>
  <c r="U64" i="3"/>
  <c r="U46" i="3"/>
  <c r="U42" i="3"/>
  <c r="U43" i="3"/>
  <c r="U48" i="3"/>
  <c r="U45" i="3"/>
  <c r="U41" i="3"/>
  <c r="U38" i="3"/>
  <c r="U39" i="3"/>
  <c r="U37" i="3"/>
  <c r="U33" i="3"/>
  <c r="U31" i="3"/>
  <c r="U32" i="3"/>
  <c r="U25" i="3"/>
  <c r="U26" i="3"/>
  <c r="U27" i="3"/>
  <c r="U28" i="3"/>
  <c r="U30" i="3"/>
  <c r="U24" i="3"/>
  <c r="U20" i="3"/>
  <c r="U21" i="3"/>
  <c r="U22" i="3"/>
  <c r="U19" i="3"/>
  <c r="U15" i="3"/>
  <c r="U16" i="3"/>
  <c r="U17" i="3"/>
  <c r="U14" i="3"/>
  <c r="U73" i="3" l="1"/>
</calcChain>
</file>

<file path=xl/sharedStrings.xml><?xml version="1.0" encoding="utf-8"?>
<sst xmlns="http://schemas.openxmlformats.org/spreadsheetml/2006/main" count="98" uniqueCount="83">
  <si>
    <t>Factor</t>
  </si>
  <si>
    <t>ASF Total</t>
  </si>
  <si>
    <t>RSF Total</t>
  </si>
  <si>
    <t>Amount</t>
  </si>
  <si>
    <t>Weighted amount</t>
  </si>
  <si>
    <t>Regulatory capital, before the application of capital deductions, excluding the proportion of Tier 2 instruments with residual maturity of less than one year</t>
  </si>
  <si>
    <t>Total amount of secured and unsecured borrowings and liabilities (including term deposits) with effective residual maturities of one year or more</t>
  </si>
  <si>
    <t>Any capital instrument not included in (1) that has an effective residual maturity of one year or more.</t>
  </si>
  <si>
    <t xml:space="preserve">Liabilities and capital instruments receiving a 100% ASF factor </t>
  </si>
  <si>
    <t>Retail deposits and small business customers</t>
  </si>
  <si>
    <t>Funding with a residual maturity of less than one year provided by non-financial corporate customers</t>
  </si>
  <si>
    <t>Operational deposits generated by Clearing, Custody and Cash Management Activities</t>
  </si>
  <si>
    <t>Funding with residual maturity of less than one year from sovereigns, PSEs, and MDBs</t>
  </si>
  <si>
    <t>Wholesale funding</t>
  </si>
  <si>
    <t>All other liabilities and equity categories not included in the above categories</t>
  </si>
  <si>
    <t>Other funding not included in the above categories with residual maturity between six months to less than one year, including funding from central banks and banks</t>
  </si>
  <si>
    <t>Other liabilities without a stated maturity</t>
  </si>
  <si>
    <t>NSFR derivative liabilities net of NSFR derivative assets , if NSFR derivative liabilities are greater than NSFR derivative assets</t>
  </si>
  <si>
    <t>Deferred tax liabilities and minority interest if the effective maturity is one year or greater</t>
  </si>
  <si>
    <t>Deferred tax liabilities and minority interest if the effective maturity is between six months and less than one year</t>
  </si>
  <si>
    <t>Other liabilities</t>
  </si>
  <si>
    <t xml:space="preserve">Available Stable Funding (ASF) </t>
  </si>
  <si>
    <t xml:space="preserve">Required Stable Funding (RSF) </t>
  </si>
  <si>
    <t xml:space="preserve">Coins and banknotes </t>
  </si>
  <si>
    <t xml:space="preserve">All central bank reserves </t>
  </si>
  <si>
    <t>All claims on central banks with residual maturities of less than six months</t>
  </si>
  <si>
    <t>Unencumbered Level 1 assets, excluding assets receiving a 0% RSF as specified above</t>
  </si>
  <si>
    <t>Marketable securities representing claims on or guaranteed by sovereigns, CBs, PSEs, BIS, IMF, ECB and EU, or MDBs with a 0% risk weight</t>
  </si>
  <si>
    <t>Certain non-0% risk-weighted sovereign or CB debt securities as specified in the LCR guideline</t>
  </si>
  <si>
    <t xml:space="preserve">Unencumbered loans to financial institutions with residual maturities of less than six months, where the loan is secured against Level 1 assets </t>
  </si>
  <si>
    <t>Unencumbered Level 2A assets as defined in the LCR guideline</t>
  </si>
  <si>
    <t xml:space="preserve">Marketable securities representing claims on or guaranteed by sovereigns, CBs, PSEs or MDBs that are assigned a 20% risk weight </t>
  </si>
  <si>
    <t>Corporate debt securities (including commercial paper) and covered bonds with a credit rating equal or equivalent to at least AA–</t>
  </si>
  <si>
    <t>Unencumbered Level 2B assets as defined in the LCR guideline</t>
  </si>
  <si>
    <t>Residential mortgage-backed securities (RMBS) with a credit rating of at least AA</t>
  </si>
  <si>
    <t>Corporate debt securities (including commercial paper) with a credit rating of between A+ and BBB–</t>
  </si>
  <si>
    <t>Exchange-traded common equity shares not issued by financial institutions or their affiliates</t>
  </si>
  <si>
    <t>Any HQLA as defined in the LCR that are encumbered for a period of between six months and less than one year</t>
  </si>
  <si>
    <t>All loans to financial institutions and central banks with residual maturity of between six months and less than one year</t>
  </si>
  <si>
    <t xml:space="preserve">Deposits held at other banks for operational purposes that are subject to the 50% ASF factor </t>
  </si>
  <si>
    <t>All other non-HQLA not included in the above categories that have a residual maturity of less than one year, including loans to non-financial corporate clients, loans to retail customers (ie natural persons) and small business customers, and loans to sovereigns and PSEs</t>
  </si>
  <si>
    <t>Cash, securities or other assets posted as initial margin for derivative contracts</t>
  </si>
  <si>
    <t>Other unencumbered performing loans that do not qualify for the 35% or lower risk weight and have residual maturities of one year or more, excluding loans to banks</t>
  </si>
  <si>
    <t xml:space="preserve">Unencumbered securities with a remaining maturity of one year or more and exchange- traded equities, that are not in default and do not qualify as HQLA </t>
  </si>
  <si>
    <t>Physical traded commodities</t>
  </si>
  <si>
    <t>All assets that are encumbered for a period of one year or more</t>
  </si>
  <si>
    <t>NSFR derivative assets net of NSFR derivative liabilities, if NSFR derivative assets are greater than NSFR derivative liabilities</t>
  </si>
  <si>
    <t>All other assets not included in the above categories, including non-performing loans, loans to financial institutions with a residual maturity of one year or more, non-exchange-traded equities, fixed assets, items deducted from regulatory capital, retained interest, insurance assets, subsidiary interests and defaulted securities</t>
  </si>
  <si>
    <t>20% of derivative liabilities (ie negative replacement cost amounts) before deducting variation margin posted.</t>
  </si>
  <si>
    <t>Off-balance sheet exposures</t>
  </si>
  <si>
    <t>Irrevocable and conditionally revocable credit and liquidity facilities to any client</t>
  </si>
  <si>
    <t>Unconditionally revocable credit and liquidity facilities</t>
  </si>
  <si>
    <t>Trade finance-related obligations (including guarantees and letters of credit)</t>
  </si>
  <si>
    <t>Guarantees and letters of credit unrelated to trade finance obligations</t>
  </si>
  <si>
    <t xml:space="preserve">NET STABLE FUNDING RATIO (%) </t>
  </si>
  <si>
    <t>#</t>
  </si>
  <si>
    <t>Item</t>
  </si>
  <si>
    <t>Non-contractual obligations such as potential requests for debt repurchases of the bank’s own debt or that of related conduits, securities investment vehicles and other such financing facilities.</t>
  </si>
  <si>
    <t xml:space="preserve"> Net Stable Funding Ratio (NSFR) </t>
  </si>
  <si>
    <t>Stable non-maturity (demand) deposits and term deposits with residual maturity of less than one year provided by retail and small business customers in KES</t>
  </si>
  <si>
    <t>Less stable non-maturity deposits and term deposits with residual maturity of less than one year provided by retail and small business customers in KES.</t>
  </si>
  <si>
    <t>Less stable non-maturity deposits and term deposits with residual maturity of less than one year provided by retail and small business customers in foreign currency</t>
  </si>
  <si>
    <t>Unencumbered residential mortgages with a residual maturity of one year or more that would qualify for a 50% or lower risk weight</t>
  </si>
  <si>
    <t xml:space="preserve">Other unencumbered loans not included in the above categories, excluding loans to banks, with a residual maturity of one year or more that would qualify for a 50% or lower risk weight </t>
  </si>
  <si>
    <t>KES</t>
  </si>
  <si>
    <t>USD</t>
  </si>
  <si>
    <t>GBP</t>
  </si>
  <si>
    <t>EUR</t>
  </si>
  <si>
    <t>JPY</t>
  </si>
  <si>
    <t>YEN</t>
  </si>
  <si>
    <t>CHF</t>
  </si>
  <si>
    <t>ZAR</t>
  </si>
  <si>
    <t>Other FX Currencies</t>
  </si>
  <si>
    <t>Local Currency</t>
  </si>
  <si>
    <t>Foreign Currency</t>
  </si>
  <si>
    <t>KES Equivalent</t>
  </si>
  <si>
    <t>Institution:</t>
  </si>
  <si>
    <t>Financial Year:</t>
  </si>
  <si>
    <t>Version 4.0.0</t>
  </si>
  <si>
    <t>Start Date:</t>
  </si>
  <si>
    <t>End Date:</t>
  </si>
  <si>
    <t>Amount in KES.  '000'</t>
  </si>
  <si>
    <t>Annex VI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</si>
</sst>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_-;\-* #,##0_-;_-* &quot;-&quot;??_-;_-@_-"/>
    <numFmt numFmtId="165" formatCode="_(* #,##0_);_(* \(#,##0\);_(* &quot;-&quot;??_);_(@_)"/>
    <numFmt numFmtId="166" formatCode="yyyy\-mm\-dd;@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4"/>
      <color theme="1"/>
      <name val="Times New Roman"/>
      <family val="1"/>
    </font>
    <font>
      <sz val="24"/>
      <color theme="1"/>
      <name val="Times New Roman"/>
      <family val="1"/>
    </font>
    <font>
      <b/>
      <sz val="24"/>
      <color indexed="16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/>
      <right style="thin">
        <color indexed="8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2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61">
    <xf numFmtId="0" fontId="0" fillId="0" borderId="0" xfId="0"/>
    <xf numFmtId="0" fontId="4" fillId="3" borderId="0" xfId="0" applyFont="1" applyFill="1"/>
    <xf numFmtId="0" fontId="5" fillId="3" borderId="0" xfId="0" applyFont="1" applyFill="1"/>
    <xf numFmtId="0" fontId="6" fillId="0" borderId="8" xfId="0" applyFont="1" applyBorder="1"/>
    <xf numFmtId="49" fontId="7" fillId="5" borderId="9" xfId="0" applyNumberFormat="1" applyFont="1" applyFill="1" applyBorder="1" applyAlignment="1">
      <alignment horizontal="right"/>
    </xf>
    <xf numFmtId="0" fontId="7" fillId="5" borderId="7" xfId="0" applyFont="1" applyFill="1" applyBorder="1"/>
    <xf numFmtId="2" fontId="7" fillId="0" borderId="0" xfId="0" applyNumberFormat="1" applyFont="1"/>
    <xf numFmtId="166" fontId="7" fillId="5" borderId="7" xfId="0" applyNumberFormat="1" applyFont="1" applyFill="1" applyBorder="1"/>
    <xf numFmtId="0" fontId="5" fillId="0" borderId="0" xfId="0" applyFont="1"/>
    <xf numFmtId="0" fontId="4" fillId="3" borderId="0" xfId="0" applyFont="1" applyFill="1" applyAlignment="1">
      <alignment horizontal="center"/>
    </xf>
    <xf numFmtId="0" fontId="5" fillId="3" borderId="0" xfId="0" applyFont="1" applyFill="1" applyAlignment="1">
      <alignment horizontal="center"/>
    </xf>
    <xf numFmtId="0" fontId="4" fillId="3" borderId="1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4" fillId="2" borderId="0" xfId="0" applyFont="1" applyFill="1"/>
    <xf numFmtId="0" fontId="5" fillId="2" borderId="0" xfId="0" applyFont="1" applyFill="1"/>
    <xf numFmtId="0" fontId="4" fillId="2" borderId="7" xfId="0" applyFont="1" applyFill="1" applyBorder="1"/>
    <xf numFmtId="0" fontId="4" fillId="2" borderId="7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left" vertical="center"/>
    </xf>
    <xf numFmtId="0" fontId="4" fillId="2" borderId="2" xfId="0" applyFont="1" applyFill="1" applyBorder="1" applyAlignment="1">
      <alignment wrapText="1"/>
    </xf>
    <xf numFmtId="0" fontId="4" fillId="2" borderId="7" xfId="0" applyFont="1" applyFill="1" applyBorder="1" applyAlignment="1">
      <alignment wrapText="1"/>
    </xf>
    <xf numFmtId="0" fontId="5" fillId="2" borderId="2" xfId="0" applyFont="1" applyFill="1" applyBorder="1" applyAlignment="1">
      <alignment vertical="center"/>
    </xf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vertical="center" wrapText="1"/>
    </xf>
    <xf numFmtId="165" fontId="8" fillId="4" borderId="5" xfId="26" applyNumberFormat="1" applyFont="1" applyFill="1" applyBorder="1" applyProtection="1"/>
    <xf numFmtId="9" fontId="5" fillId="3" borderId="0" xfId="0" applyNumberFormat="1" applyFont="1" applyFill="1" applyAlignment="1">
      <alignment vertical="center"/>
    </xf>
    <xf numFmtId="164" fontId="5" fillId="3" borderId="0" xfId="26" applyNumberFormat="1" applyFont="1" applyFill="1" applyAlignment="1">
      <alignment vertical="center"/>
    </xf>
    <xf numFmtId="0" fontId="5" fillId="3" borderId="0" xfId="0" applyFont="1" applyFill="1" applyAlignment="1">
      <alignment horizontal="left" vertical="center" wrapText="1"/>
    </xf>
    <xf numFmtId="165" fontId="8" fillId="4" borderId="4" xfId="26" applyNumberFormat="1" applyFont="1" applyFill="1" applyBorder="1" applyProtection="1"/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vertical="center" wrapText="1"/>
    </xf>
    <xf numFmtId="9" fontId="5" fillId="3" borderId="3" xfId="0" applyNumberFormat="1" applyFont="1" applyFill="1" applyBorder="1" applyAlignme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wrapText="1"/>
    </xf>
    <xf numFmtId="0" fontId="5" fillId="3" borderId="3" xfId="0" applyFont="1" applyFill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wrapText="1"/>
    </xf>
    <xf numFmtId="0" fontId="5" fillId="2" borderId="1" xfId="0" applyFont="1" applyFill="1" applyBorder="1" applyAlignment="1">
      <alignment vertical="center"/>
    </xf>
    <xf numFmtId="164" fontId="5" fillId="2" borderId="1" xfId="0" applyNumberFormat="1" applyFont="1" applyFill="1" applyBorder="1" applyAlignment="1">
      <alignment vertical="center"/>
    </xf>
    <xf numFmtId="0" fontId="4" fillId="3" borderId="0" xfId="0" applyFont="1" applyFill="1" applyAlignment="1">
      <alignment wrapText="1"/>
    </xf>
    <xf numFmtId="0" fontId="5" fillId="3" borderId="0" xfId="0" applyFont="1" applyFill="1" applyAlignment="1">
      <alignment vertical="center"/>
    </xf>
    <xf numFmtId="0" fontId="5" fillId="2" borderId="1" xfId="0" applyFont="1" applyFill="1" applyBorder="1"/>
    <xf numFmtId="0" fontId="4" fillId="2" borderId="0" xfId="0" applyFont="1" applyFill="1" applyAlignment="1">
      <alignment wrapText="1"/>
    </xf>
    <xf numFmtId="0" fontId="5" fillId="2" borderId="0" xfId="0" applyFont="1" applyFill="1" applyAlignment="1">
      <alignment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left" vertical="center" wrapText="1"/>
    </xf>
    <xf numFmtId="9" fontId="5" fillId="3" borderId="0" xfId="0" applyNumberFormat="1" applyFont="1" applyFill="1" applyAlignment="1">
      <alignment horizontal="right" vertical="center"/>
    </xf>
    <xf numFmtId="9" fontId="5" fillId="3" borderId="0" xfId="0" applyNumberFormat="1" applyFont="1" applyFill="1"/>
    <xf numFmtId="9" fontId="5" fillId="3" borderId="0" xfId="0" applyNumberFormat="1" applyFont="1" applyFill="1" applyBorder="1" applyAlignment="1">
      <alignment vertical="center"/>
    </xf>
    <xf numFmtId="9" fontId="5" fillId="3" borderId="10" xfId="0" applyNumberFormat="1" applyFont="1" applyFill="1" applyBorder="1" applyAlignment="1">
      <alignment vertical="center"/>
    </xf>
    <xf numFmtId="164" fontId="5" fillId="3" borderId="0" xfId="26" applyNumberFormat="1" applyFont="1" applyFill="1" applyBorder="1" applyAlignment="1">
      <alignment vertical="center"/>
    </xf>
    <xf numFmtId="9" fontId="5" fillId="3" borderId="11" xfId="0" applyNumberFormat="1" applyFont="1" applyFill="1" applyBorder="1" applyAlignment="1">
      <alignment vertical="center"/>
    </xf>
    <xf numFmtId="0" fontId="5" fillId="3" borderId="12" xfId="0" applyFont="1" applyFill="1" applyBorder="1" applyAlignment="1">
      <alignment horizontal="left" vertical="center" wrapText="1"/>
    </xf>
    <xf numFmtId="0" fontId="5" fillId="3" borderId="0" xfId="0" applyFont="1" applyFill="1" applyBorder="1" applyAlignment="1">
      <alignment horizontal="center" vertical="center"/>
    </xf>
    <xf numFmtId="0" fontId="5" fillId="3" borderId="0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wrapText="1"/>
    </xf>
    <xf numFmtId="0" fontId="5" fillId="3" borderId="13" xfId="0" applyFont="1" applyFill="1" applyBorder="1" applyAlignment="1">
      <alignment vertical="center" wrapText="1"/>
    </xf>
    <xf numFmtId="0" fontId="4" fillId="2" borderId="14" xfId="0" applyFont="1" applyFill="1" applyBorder="1"/>
    <xf numFmtId="0" fontId="5" fillId="2" borderId="2" xfId="0" applyFont="1" applyFill="1" applyBorder="1"/>
    <xf numFmtId="0" fontId="5" fillId="2" borderId="14" xfId="0" applyFont="1" applyFill="1" applyBorder="1" applyAlignment="1">
      <alignment vertical="center"/>
    </xf>
    <xf numFmtId="9" fontId="5" fillId="3" borderId="10" xfId="1" applyFont="1" applyFill="1" applyBorder="1" applyAlignment="1">
      <alignment vertical="center"/>
    </xf>
  </cellXfs>
  <cellStyles count="27">
    <cellStyle name="Comma" xfId="2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615095</xdr:colOff>
      <xdr:row>0</xdr:row>
      <xdr:rowOff>204788</xdr:rowOff>
    </xdr:from>
    <xdr:to>
      <xdr:col>20</xdr:col>
      <xdr:colOff>650081</xdr:colOff>
      <xdr:row>2</xdr:row>
      <xdr:rowOff>325929</xdr:rowOff>
    </xdr:to>
    <xdr:pic>
      <xdr:nvPicPr>
        <xdr:cNvPr id="3" name="Imagen 1" descr="CBK">
          <a:extLst>
            <a:ext uri="{FF2B5EF4-FFF2-40B4-BE49-F238E27FC236}">
              <a16:creationId xmlns:a16="http://schemas.microsoft.com/office/drawing/2014/main" id="{2C74190D-4F15-43C6-8555-52D0B7F8F91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876145" y="204788"/>
          <a:ext cx="1158936" cy="92124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V73"/>
  <sheetViews>
    <sheetView tabSelected="1" view="pageBreakPreview" zoomScale="50" zoomScaleNormal="130" zoomScaleSheetLayoutView="50" workbookViewId="0">
      <selection activeCell="D14" sqref="D14"/>
    </sheetView>
  </sheetViews>
  <sheetFormatPr defaultColWidth="10.75" defaultRowHeight="30.75" x14ac:dyDescent="0.45"/>
  <cols>
    <col min="1" max="1" width="6.625" style="2" customWidth="1"/>
    <col min="2" max="2" width="133.625" style="2" customWidth="1"/>
    <col min="3" max="3" width="17.875" style="2" customWidth="1"/>
    <col min="4" max="4" width="18.5" style="2" customWidth="1"/>
    <col min="5" max="5" width="20.375" style="2" customWidth="1"/>
    <col min="6" max="6" width="18.375" style="2" customWidth="1"/>
    <col min="7" max="7" width="20.375" style="2" customWidth="1"/>
    <col min="8" max="8" width="18.25" style="2" customWidth="1"/>
    <col min="9" max="9" width="19.25" style="2" customWidth="1"/>
    <col min="10" max="10" width="17" style="2" customWidth="1"/>
    <col min="11" max="11" width="20" style="2" customWidth="1"/>
    <col min="12" max="12" width="16.625" style="2" customWidth="1"/>
    <col min="13" max="13" width="19.375" style="2" customWidth="1"/>
    <col min="14" max="14" width="19.5" style="2" customWidth="1"/>
    <col min="15" max="15" width="19.125" style="2" customWidth="1"/>
    <col min="16" max="16" width="17.875" style="2" customWidth="1"/>
    <col min="17" max="17" width="19.625" style="2" customWidth="1"/>
    <col min="18" max="18" width="18.875" style="2" customWidth="1"/>
    <col min="19" max="19" width="21.125" style="2" customWidth="1"/>
    <col min="20" max="20" width="14.75" style="2" customWidth="1"/>
    <col min="21" max="21" width="18.25" style="2" customWidth="1"/>
    <col min="22" max="16384" width="10.75" style="2"/>
  </cols>
  <sheetData>
    <row r="1" spans="1:21" x14ac:dyDescent="0.45">
      <c r="A1" s="1" t="s">
        <v>58</v>
      </c>
      <c r="R1" s="1" t="s">
        <v>82</v>
      </c>
    </row>
    <row r="3" spans="1:21" x14ac:dyDescent="0.45">
      <c r="B3" s="3" t="s">
        <v>76</v>
      </c>
      <c r="C3" s="4"/>
      <c r="D3" s="5"/>
    </row>
    <row r="4" spans="1:21" x14ac:dyDescent="0.45">
      <c r="B4" s="3" t="s">
        <v>77</v>
      </c>
      <c r="C4" s="5"/>
      <c r="D4" s="6" t="s">
        <v>78</v>
      </c>
    </row>
    <row r="5" spans="1:21" x14ac:dyDescent="0.45">
      <c r="B5" s="3" t="s">
        <v>79</v>
      </c>
      <c r="C5" s="7"/>
    </row>
    <row r="6" spans="1:21" x14ac:dyDescent="0.45">
      <c r="B6" s="3" t="s">
        <v>80</v>
      </c>
      <c r="C6" s="7"/>
      <c r="D6" s="6"/>
    </row>
    <row r="7" spans="1:21" x14ac:dyDescent="0.45">
      <c r="B7" s="8"/>
      <c r="E7" s="8"/>
    </row>
    <row r="8" spans="1:21" x14ac:dyDescent="0.4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</row>
    <row r="9" spans="1:21" x14ac:dyDescent="0.45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</row>
    <row r="10" spans="1:21" x14ac:dyDescent="0.45">
      <c r="A10" s="9" t="s">
        <v>81</v>
      </c>
      <c r="B10" s="9"/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</row>
    <row r="11" spans="1:21" ht="90" x14ac:dyDescent="0.45">
      <c r="A11" s="11" t="s">
        <v>55</v>
      </c>
      <c r="B11" s="11" t="s">
        <v>56</v>
      </c>
      <c r="C11" s="12" t="s">
        <v>3</v>
      </c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1" t="s">
        <v>0</v>
      </c>
      <c r="U11" s="11" t="s">
        <v>4</v>
      </c>
    </row>
    <row r="12" spans="1:21" x14ac:dyDescent="0.45">
      <c r="A12" s="13" t="s">
        <v>21</v>
      </c>
      <c r="B12" s="14"/>
      <c r="C12" s="15" t="s">
        <v>64</v>
      </c>
      <c r="D12" s="16" t="s">
        <v>65</v>
      </c>
      <c r="E12" s="16"/>
      <c r="F12" s="16" t="s">
        <v>66</v>
      </c>
      <c r="G12" s="16"/>
      <c r="H12" s="16" t="s">
        <v>67</v>
      </c>
      <c r="I12" s="16"/>
      <c r="J12" s="16" t="s">
        <v>68</v>
      </c>
      <c r="K12" s="16"/>
      <c r="L12" s="16" t="s">
        <v>69</v>
      </c>
      <c r="M12" s="16"/>
      <c r="N12" s="16" t="s">
        <v>70</v>
      </c>
      <c r="O12" s="16"/>
      <c r="P12" s="16" t="s">
        <v>71</v>
      </c>
      <c r="Q12" s="16"/>
      <c r="R12" s="16" t="s">
        <v>72</v>
      </c>
      <c r="S12" s="16"/>
      <c r="T12" s="14"/>
      <c r="U12" s="14"/>
    </row>
    <row r="13" spans="1:21" ht="90.75" x14ac:dyDescent="0.45">
      <c r="A13" s="17"/>
      <c r="B13" s="18" t="s">
        <v>8</v>
      </c>
      <c r="C13" s="19" t="s">
        <v>73</v>
      </c>
      <c r="D13" s="19" t="s">
        <v>74</v>
      </c>
      <c r="E13" s="19" t="s">
        <v>75</v>
      </c>
      <c r="F13" s="19" t="s">
        <v>74</v>
      </c>
      <c r="G13" s="19" t="s">
        <v>75</v>
      </c>
      <c r="H13" s="19" t="s">
        <v>74</v>
      </c>
      <c r="I13" s="19" t="s">
        <v>75</v>
      </c>
      <c r="J13" s="19" t="s">
        <v>74</v>
      </c>
      <c r="K13" s="19" t="s">
        <v>75</v>
      </c>
      <c r="L13" s="19" t="s">
        <v>74</v>
      </c>
      <c r="M13" s="19" t="s">
        <v>75</v>
      </c>
      <c r="N13" s="19" t="s">
        <v>74</v>
      </c>
      <c r="O13" s="19" t="s">
        <v>75</v>
      </c>
      <c r="P13" s="19" t="s">
        <v>74</v>
      </c>
      <c r="Q13" s="19" t="s">
        <v>75</v>
      </c>
      <c r="R13" s="19" t="s">
        <v>74</v>
      </c>
      <c r="S13" s="19" t="s">
        <v>75</v>
      </c>
      <c r="T13" s="59"/>
      <c r="U13" s="20"/>
    </row>
    <row r="14" spans="1:21" ht="61.5" x14ac:dyDescent="0.45">
      <c r="A14" s="21">
        <v>1</v>
      </c>
      <c r="B14" s="22" t="s">
        <v>5</v>
      </c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4">
        <v>1</v>
      </c>
      <c r="U14" s="25">
        <f>C14*T14+E14*T14+G14*T14+I14*T14+K14*T14+M14*T14+O14*T14+Q14*T14+S14*T14</f>
        <v>0</v>
      </c>
    </row>
    <row r="15" spans="1:21" ht="61.5" x14ac:dyDescent="0.45">
      <c r="A15" s="21">
        <v>2</v>
      </c>
      <c r="B15" s="26" t="s">
        <v>7</v>
      </c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4">
        <v>1</v>
      </c>
      <c r="U15" s="25">
        <f t="shared" ref="U15:U28" si="0">C15*T15+E15*T15+G15*T15+I15*T15+K15*T15+M15*T15+O15*T15+Q15*T15+S15*T15</f>
        <v>0</v>
      </c>
    </row>
    <row r="16" spans="1:21" ht="61.5" x14ac:dyDescent="0.45">
      <c r="A16" s="21">
        <v>3</v>
      </c>
      <c r="B16" s="22" t="s">
        <v>6</v>
      </c>
      <c r="C16" s="27"/>
      <c r="D16" s="27"/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4">
        <v>1</v>
      </c>
      <c r="U16" s="25">
        <f t="shared" si="0"/>
        <v>0</v>
      </c>
    </row>
    <row r="17" spans="1:21" ht="61.5" x14ac:dyDescent="0.45">
      <c r="A17" s="28">
        <v>4</v>
      </c>
      <c r="B17" s="29" t="s">
        <v>18</v>
      </c>
      <c r="C17" s="27"/>
      <c r="D17" s="27"/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30">
        <v>1</v>
      </c>
      <c r="U17" s="25">
        <f t="shared" si="0"/>
        <v>0</v>
      </c>
    </row>
    <row r="18" spans="1:21" x14ac:dyDescent="0.45">
      <c r="A18" s="31"/>
      <c r="B18" s="18" t="s">
        <v>9</v>
      </c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32"/>
      <c r="T18" s="20"/>
      <c r="U18" s="20"/>
    </row>
    <row r="19" spans="1:21" ht="61.5" x14ac:dyDescent="0.45">
      <c r="A19" s="21">
        <v>5</v>
      </c>
      <c r="B19" s="22" t="s">
        <v>59</v>
      </c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48">
        <v>0.95</v>
      </c>
      <c r="U19" s="49">
        <f t="shared" si="0"/>
        <v>0</v>
      </c>
    </row>
    <row r="20" spans="1:21" ht="61.5" x14ac:dyDescent="0.45">
      <c r="A20" s="21"/>
      <c r="B20" s="22" t="s">
        <v>60</v>
      </c>
      <c r="C20" s="27"/>
      <c r="D20" s="27"/>
      <c r="E20" s="27"/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4">
        <v>0.9</v>
      </c>
      <c r="U20" s="25">
        <f t="shared" si="0"/>
        <v>0</v>
      </c>
    </row>
    <row r="21" spans="1:21" ht="92.25" x14ac:dyDescent="0.45">
      <c r="A21" s="21"/>
      <c r="B21" s="22" t="s">
        <v>61</v>
      </c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4">
        <v>0.9</v>
      </c>
      <c r="U21" s="25">
        <f t="shared" si="0"/>
        <v>0</v>
      </c>
    </row>
    <row r="22" spans="1:21" ht="92.25" x14ac:dyDescent="0.45">
      <c r="A22" s="28">
        <v>6</v>
      </c>
      <c r="B22" s="29" t="s">
        <v>61</v>
      </c>
      <c r="C22" s="27"/>
      <c r="D22" s="27"/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30">
        <v>0.8</v>
      </c>
      <c r="U22" s="25">
        <f t="shared" si="0"/>
        <v>0</v>
      </c>
    </row>
    <row r="23" spans="1:21" x14ac:dyDescent="0.45">
      <c r="A23" s="31"/>
      <c r="B23" s="18" t="s">
        <v>13</v>
      </c>
      <c r="C23" s="18"/>
      <c r="D23" s="18"/>
      <c r="E23" s="18"/>
      <c r="F23" s="18"/>
      <c r="G23" s="18"/>
      <c r="H23" s="18"/>
      <c r="I23" s="18"/>
      <c r="J23" s="18"/>
      <c r="K23" s="18"/>
      <c r="L23" s="18"/>
      <c r="M23" s="18"/>
      <c r="N23" s="18"/>
      <c r="O23" s="18"/>
      <c r="P23" s="18"/>
      <c r="Q23" s="18"/>
      <c r="R23" s="18"/>
      <c r="S23" s="32"/>
      <c r="T23" s="20"/>
      <c r="U23" s="20"/>
    </row>
    <row r="24" spans="1:21" ht="61.5" x14ac:dyDescent="0.45">
      <c r="A24" s="21">
        <v>7</v>
      </c>
      <c r="B24" s="22" t="s">
        <v>10</v>
      </c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4">
        <v>0.5</v>
      </c>
      <c r="U24" s="25">
        <f t="shared" si="0"/>
        <v>0</v>
      </c>
    </row>
    <row r="25" spans="1:21" ht="61.5" x14ac:dyDescent="0.45">
      <c r="A25" s="21">
        <v>8</v>
      </c>
      <c r="B25" s="22" t="s">
        <v>11</v>
      </c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4">
        <v>0.5</v>
      </c>
      <c r="U25" s="25">
        <f t="shared" si="0"/>
        <v>0</v>
      </c>
    </row>
    <row r="26" spans="1:21" ht="61.5" x14ac:dyDescent="0.45">
      <c r="A26" s="21">
        <v>9</v>
      </c>
      <c r="B26" s="22" t="s">
        <v>12</v>
      </c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4">
        <v>0.5</v>
      </c>
      <c r="U26" s="25">
        <f t="shared" si="0"/>
        <v>0</v>
      </c>
    </row>
    <row r="27" spans="1:21" ht="92.25" x14ac:dyDescent="0.45">
      <c r="A27" s="21">
        <v>10</v>
      </c>
      <c r="B27" s="22" t="s">
        <v>15</v>
      </c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4">
        <v>0.5</v>
      </c>
      <c r="U27" s="25">
        <f t="shared" si="0"/>
        <v>0</v>
      </c>
    </row>
    <row r="28" spans="1:21" ht="61.5" x14ac:dyDescent="0.45">
      <c r="A28" s="28">
        <v>11</v>
      </c>
      <c r="B28" s="29" t="s">
        <v>19</v>
      </c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30">
        <v>0.5</v>
      </c>
      <c r="U28" s="25">
        <f t="shared" si="0"/>
        <v>0</v>
      </c>
    </row>
    <row r="29" spans="1:21" x14ac:dyDescent="0.45">
      <c r="A29" s="31"/>
      <c r="B29" s="18" t="s">
        <v>20</v>
      </c>
      <c r="C29" s="18"/>
      <c r="D29" s="18"/>
      <c r="E29" s="18"/>
      <c r="F29" s="18"/>
      <c r="G29" s="18"/>
      <c r="H29" s="18"/>
      <c r="I29" s="18"/>
      <c r="J29" s="18"/>
      <c r="K29" s="18"/>
      <c r="L29" s="18"/>
      <c r="M29" s="18"/>
      <c r="N29" s="18"/>
      <c r="O29" s="18"/>
      <c r="P29" s="18"/>
      <c r="Q29" s="18"/>
      <c r="R29" s="18"/>
      <c r="S29" s="32"/>
      <c r="T29" s="20"/>
      <c r="U29" s="20"/>
    </row>
    <row r="30" spans="1:21" x14ac:dyDescent="0.45">
      <c r="A30" s="21">
        <v>12</v>
      </c>
      <c r="B30" s="22" t="s">
        <v>14</v>
      </c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4">
        <v>0</v>
      </c>
      <c r="U30" s="25">
        <f t="shared" ref="U30:U32" si="1">C30*T30+E30*T30+G30*T30+I30*T30+K30*T30+M30*T30+O30*T30+Q30*T30+S30*T30</f>
        <v>0</v>
      </c>
    </row>
    <row r="31" spans="1:21" x14ac:dyDescent="0.45">
      <c r="A31" s="21">
        <v>13</v>
      </c>
      <c r="B31" s="26" t="s">
        <v>16</v>
      </c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  <c r="T31" s="24">
        <v>0</v>
      </c>
      <c r="U31" s="25">
        <f t="shared" si="1"/>
        <v>0</v>
      </c>
    </row>
    <row r="32" spans="1:21" ht="61.5" x14ac:dyDescent="0.45">
      <c r="A32" s="28">
        <v>14</v>
      </c>
      <c r="B32" s="33" t="s">
        <v>17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  <c r="T32" s="30">
        <v>0</v>
      </c>
      <c r="U32" s="25">
        <f t="shared" si="1"/>
        <v>0</v>
      </c>
    </row>
    <row r="33" spans="1:21" x14ac:dyDescent="0.45">
      <c r="A33" s="34"/>
      <c r="B33" s="35" t="s">
        <v>1</v>
      </c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6"/>
      <c r="U33" s="37">
        <f>SUM(U14:U32)</f>
        <v>0</v>
      </c>
    </row>
    <row r="34" spans="1:21" x14ac:dyDescent="0.45">
      <c r="A34" s="21"/>
      <c r="B34" s="38"/>
      <c r="C34" s="38"/>
      <c r="D34" s="38"/>
      <c r="E34" s="38"/>
      <c r="F34" s="38"/>
      <c r="G34" s="38"/>
      <c r="H34" s="38"/>
      <c r="I34" s="38"/>
      <c r="J34" s="38"/>
      <c r="K34" s="38"/>
      <c r="L34" s="38"/>
      <c r="M34" s="38"/>
      <c r="N34" s="38"/>
      <c r="O34" s="38"/>
      <c r="P34" s="38"/>
      <c r="Q34" s="38"/>
      <c r="R34" s="38"/>
      <c r="S34" s="38"/>
      <c r="T34" s="39"/>
      <c r="U34" s="39"/>
    </row>
    <row r="35" spans="1:21" x14ac:dyDescent="0.45">
      <c r="A35" s="21"/>
      <c r="T35" s="39"/>
      <c r="U35" s="39"/>
    </row>
    <row r="36" spans="1:21" x14ac:dyDescent="0.45">
      <c r="A36" s="57" t="s">
        <v>22</v>
      </c>
      <c r="B36" s="58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20"/>
      <c r="U36" s="20"/>
    </row>
    <row r="37" spans="1:21" x14ac:dyDescent="0.45">
      <c r="A37" s="21">
        <v>15</v>
      </c>
      <c r="B37" s="26" t="s">
        <v>23</v>
      </c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4">
        <v>0</v>
      </c>
      <c r="U37" s="25">
        <f t="shared" ref="U37:U43" si="2">C37*T37+E37*T37+G37*T37+I37*T37+K37*T37+M37*T37+O37*T37+Q37*T37+S37*T37</f>
        <v>0</v>
      </c>
    </row>
    <row r="38" spans="1:21" x14ac:dyDescent="0.45">
      <c r="A38" s="21">
        <v>16</v>
      </c>
      <c r="B38" s="26" t="s">
        <v>24</v>
      </c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4">
        <v>0</v>
      </c>
      <c r="U38" s="25">
        <f t="shared" si="2"/>
        <v>0</v>
      </c>
    </row>
    <row r="39" spans="1:21" x14ac:dyDescent="0.45">
      <c r="A39" s="21">
        <v>17</v>
      </c>
      <c r="B39" s="26" t="s">
        <v>25</v>
      </c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4">
        <v>0</v>
      </c>
      <c r="U39" s="25">
        <f t="shared" si="2"/>
        <v>0</v>
      </c>
    </row>
    <row r="40" spans="1:21" ht="60.75" x14ac:dyDescent="0.45">
      <c r="A40" s="31"/>
      <c r="B40" s="18" t="s">
        <v>26</v>
      </c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32"/>
      <c r="T40" s="20"/>
      <c r="U40" s="20"/>
    </row>
    <row r="41" spans="1:21" ht="61.5" x14ac:dyDescent="0.45">
      <c r="A41" s="21">
        <v>18</v>
      </c>
      <c r="B41" s="26" t="s">
        <v>27</v>
      </c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4">
        <v>0.05</v>
      </c>
      <c r="U41" s="25">
        <f t="shared" si="2"/>
        <v>0</v>
      </c>
    </row>
    <row r="42" spans="1:21" ht="61.5" x14ac:dyDescent="0.45">
      <c r="A42" s="21">
        <v>19</v>
      </c>
      <c r="B42" s="26" t="s">
        <v>28</v>
      </c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4">
        <v>0.05</v>
      </c>
      <c r="U42" s="25">
        <f t="shared" si="2"/>
        <v>0</v>
      </c>
    </row>
    <row r="43" spans="1:21" ht="61.5" x14ac:dyDescent="0.45">
      <c r="A43" s="28">
        <v>20</v>
      </c>
      <c r="B43" s="51" t="s">
        <v>29</v>
      </c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50">
        <v>0.1</v>
      </c>
      <c r="U43" s="25">
        <f t="shared" si="2"/>
        <v>0</v>
      </c>
    </row>
    <row r="44" spans="1:21" x14ac:dyDescent="0.45">
      <c r="A44" s="31"/>
      <c r="B44" s="18" t="s">
        <v>30</v>
      </c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2"/>
      <c r="T44" s="20"/>
      <c r="U44" s="20"/>
    </row>
    <row r="45" spans="1:21" ht="61.5" x14ac:dyDescent="0.45">
      <c r="A45" s="21">
        <v>21</v>
      </c>
      <c r="B45" s="26" t="s">
        <v>31</v>
      </c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4">
        <v>0.15</v>
      </c>
      <c r="U45" s="25">
        <f t="shared" ref="U45:U46" si="3">C45*T45+E45*T45+G45*T45+I45*T45+K45*T45+M45*T45+O45*T45+Q45*T45+S45*T45</f>
        <v>0</v>
      </c>
    </row>
    <row r="46" spans="1:21" ht="61.5" x14ac:dyDescent="0.45">
      <c r="A46" s="28">
        <v>22</v>
      </c>
      <c r="B46" s="33" t="s">
        <v>32</v>
      </c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47">
        <v>0.15</v>
      </c>
      <c r="U46" s="25">
        <f t="shared" si="3"/>
        <v>0</v>
      </c>
    </row>
    <row r="47" spans="1:21" x14ac:dyDescent="0.45">
      <c r="A47" s="31"/>
      <c r="B47" s="18" t="s">
        <v>33</v>
      </c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2"/>
      <c r="T47" s="20"/>
      <c r="U47" s="20"/>
    </row>
    <row r="48" spans="1:21" x14ac:dyDescent="0.45">
      <c r="A48" s="21">
        <v>23</v>
      </c>
      <c r="B48" s="2" t="s">
        <v>34</v>
      </c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4">
        <v>0.5</v>
      </c>
      <c r="U48" s="25">
        <f t="shared" ref="U48:U70" si="4">C48*T48+E48*T48+G48*T48+I48*T48+K48*T48+M48*T48+O48*T48+Q48*T48+S48*T48</f>
        <v>0</v>
      </c>
    </row>
    <row r="49" spans="1:21" ht="61.5" x14ac:dyDescent="0.45">
      <c r="A49" s="21">
        <v>24</v>
      </c>
      <c r="B49" s="26" t="s">
        <v>35</v>
      </c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4">
        <v>0.5</v>
      </c>
      <c r="U49" s="25">
        <f t="shared" si="4"/>
        <v>0</v>
      </c>
    </row>
    <row r="50" spans="1:21" ht="61.5" x14ac:dyDescent="0.45">
      <c r="A50" s="52">
        <v>25</v>
      </c>
      <c r="B50" s="53" t="s">
        <v>36</v>
      </c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47">
        <v>0.5</v>
      </c>
      <c r="U50" s="25">
        <f t="shared" si="4"/>
        <v>0</v>
      </c>
    </row>
    <row r="51" spans="1:21" ht="61.5" x14ac:dyDescent="0.45">
      <c r="A51" s="52">
        <v>26</v>
      </c>
      <c r="B51" s="54" t="s">
        <v>37</v>
      </c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48">
        <v>0.5</v>
      </c>
      <c r="U51" s="25">
        <f t="shared" si="4"/>
        <v>0</v>
      </c>
    </row>
    <row r="52" spans="1:21" ht="61.5" x14ac:dyDescent="0.45">
      <c r="A52" s="21">
        <v>27</v>
      </c>
      <c r="B52" s="26" t="s">
        <v>38</v>
      </c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4">
        <v>0.5</v>
      </c>
      <c r="U52" s="25">
        <f t="shared" si="4"/>
        <v>0</v>
      </c>
    </row>
    <row r="53" spans="1:21" ht="61.5" x14ac:dyDescent="0.45">
      <c r="A53" s="21"/>
      <c r="B53" s="26" t="s">
        <v>39</v>
      </c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4">
        <v>0.5</v>
      </c>
      <c r="U53" s="25">
        <f t="shared" si="4"/>
        <v>0</v>
      </c>
    </row>
    <row r="54" spans="1:21" ht="123" x14ac:dyDescent="0.45">
      <c r="A54" s="52">
        <v>28</v>
      </c>
      <c r="B54" s="55" t="s">
        <v>40</v>
      </c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47">
        <v>0.5</v>
      </c>
      <c r="U54" s="25">
        <f t="shared" si="4"/>
        <v>0</v>
      </c>
    </row>
    <row r="55" spans="1:21" ht="61.5" x14ac:dyDescent="0.45">
      <c r="A55" s="52">
        <v>29</v>
      </c>
      <c r="B55" s="56" t="s">
        <v>62</v>
      </c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48">
        <v>0.65</v>
      </c>
      <c r="U55" s="49">
        <f t="shared" si="4"/>
        <v>0</v>
      </c>
    </row>
    <row r="56" spans="1:21" ht="92.25" x14ac:dyDescent="0.45">
      <c r="A56" s="52">
        <v>30</v>
      </c>
      <c r="B56" s="54" t="s">
        <v>63</v>
      </c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48">
        <v>0.65</v>
      </c>
      <c r="U56" s="49">
        <f t="shared" si="4"/>
        <v>0</v>
      </c>
    </row>
    <row r="57" spans="1:21" x14ac:dyDescent="0.45">
      <c r="A57" s="52">
        <v>31</v>
      </c>
      <c r="B57" s="54" t="s">
        <v>41</v>
      </c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48">
        <v>0.85</v>
      </c>
      <c r="U57" s="49">
        <f t="shared" si="4"/>
        <v>0</v>
      </c>
    </row>
    <row r="58" spans="1:21" ht="92.25" x14ac:dyDescent="0.45">
      <c r="A58" s="52">
        <v>32</v>
      </c>
      <c r="B58" s="54" t="s">
        <v>42</v>
      </c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60">
        <v>0.85</v>
      </c>
      <c r="U58" s="49">
        <f t="shared" si="4"/>
        <v>0</v>
      </c>
    </row>
    <row r="59" spans="1:21" ht="61.5" x14ac:dyDescent="0.45">
      <c r="A59" s="52">
        <v>33</v>
      </c>
      <c r="B59" s="54" t="s">
        <v>43</v>
      </c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60">
        <v>0.85</v>
      </c>
      <c r="U59" s="49">
        <f t="shared" si="4"/>
        <v>0</v>
      </c>
    </row>
    <row r="60" spans="1:21" x14ac:dyDescent="0.45">
      <c r="A60" s="52">
        <v>34</v>
      </c>
      <c r="B60" s="54" t="s">
        <v>44</v>
      </c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60">
        <v>0.85</v>
      </c>
      <c r="U60" s="49">
        <f t="shared" si="4"/>
        <v>0</v>
      </c>
    </row>
    <row r="61" spans="1:21" x14ac:dyDescent="0.45">
      <c r="A61" s="52">
        <v>35</v>
      </c>
      <c r="B61" s="54" t="s">
        <v>45</v>
      </c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48">
        <v>1</v>
      </c>
      <c r="U61" s="49">
        <f t="shared" si="4"/>
        <v>0</v>
      </c>
    </row>
    <row r="62" spans="1:21" ht="61.5" x14ac:dyDescent="0.45">
      <c r="A62" s="52">
        <v>36</v>
      </c>
      <c r="B62" s="54" t="s">
        <v>46</v>
      </c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48">
        <v>1</v>
      </c>
      <c r="U62" s="49">
        <f t="shared" si="4"/>
        <v>0</v>
      </c>
    </row>
    <row r="63" spans="1:21" ht="153.75" x14ac:dyDescent="0.45">
      <c r="A63" s="52">
        <v>37</v>
      </c>
      <c r="B63" s="54" t="s">
        <v>47</v>
      </c>
      <c r="C63" s="27"/>
      <c r="D63" s="27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48">
        <v>1</v>
      </c>
      <c r="U63" s="49">
        <f t="shared" si="4"/>
        <v>0</v>
      </c>
    </row>
    <row r="64" spans="1:21" ht="61.5" x14ac:dyDescent="0.45">
      <c r="A64" s="28">
        <v>38</v>
      </c>
      <c r="B64" s="51" t="s">
        <v>48</v>
      </c>
      <c r="C64" s="27"/>
      <c r="D64" s="27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30">
        <v>1</v>
      </c>
      <c r="U64" s="25">
        <f t="shared" si="4"/>
        <v>0</v>
      </c>
    </row>
    <row r="65" spans="1:22" x14ac:dyDescent="0.45">
      <c r="A65" s="31"/>
      <c r="B65" s="43" t="s">
        <v>49</v>
      </c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4"/>
      <c r="T65" s="20"/>
      <c r="U65" s="20"/>
    </row>
    <row r="66" spans="1:22" ht="61.5" x14ac:dyDescent="0.45">
      <c r="A66" s="21">
        <v>39</v>
      </c>
      <c r="B66" s="26" t="s">
        <v>50</v>
      </c>
      <c r="C66" s="27"/>
      <c r="D66" s="27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4">
        <v>0.05</v>
      </c>
      <c r="U66" s="25">
        <f t="shared" si="4"/>
        <v>0</v>
      </c>
    </row>
    <row r="67" spans="1:22" x14ac:dyDescent="0.45">
      <c r="A67" s="21">
        <v>40</v>
      </c>
      <c r="B67" s="26" t="s">
        <v>51</v>
      </c>
      <c r="C67" s="27"/>
      <c r="D67" s="27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45">
        <v>0.1</v>
      </c>
      <c r="U67" s="25">
        <f t="shared" si="4"/>
        <v>0</v>
      </c>
    </row>
    <row r="68" spans="1:22" x14ac:dyDescent="0.45">
      <c r="A68" s="21">
        <v>41</v>
      </c>
      <c r="B68" s="26" t="s">
        <v>52</v>
      </c>
      <c r="C68" s="27"/>
      <c r="D68" s="27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45">
        <v>0.1</v>
      </c>
      <c r="U68" s="25">
        <f t="shared" si="4"/>
        <v>0</v>
      </c>
      <c r="V68" s="46"/>
    </row>
    <row r="69" spans="1:22" x14ac:dyDescent="0.45">
      <c r="A69" s="21">
        <v>42</v>
      </c>
      <c r="B69" s="26" t="s">
        <v>53</v>
      </c>
      <c r="C69" s="27"/>
      <c r="D69" s="27"/>
      <c r="E69" s="27"/>
      <c r="F69" s="27"/>
      <c r="G69" s="27"/>
      <c r="H69" s="27"/>
      <c r="I69" s="27"/>
      <c r="J69" s="27"/>
      <c r="K69" s="27"/>
      <c r="L69" s="27"/>
      <c r="M69" s="27"/>
      <c r="N69" s="27"/>
      <c r="O69" s="27"/>
      <c r="P69" s="27"/>
      <c r="Q69" s="27"/>
      <c r="R69" s="27"/>
      <c r="S69" s="27"/>
      <c r="T69" s="45">
        <v>0.1</v>
      </c>
      <c r="U69" s="25">
        <f t="shared" si="4"/>
        <v>0</v>
      </c>
      <c r="V69" s="46"/>
    </row>
    <row r="70" spans="1:22" ht="92.25" x14ac:dyDescent="0.45">
      <c r="A70" s="21">
        <v>43</v>
      </c>
      <c r="B70" s="33" t="s">
        <v>57</v>
      </c>
      <c r="C70" s="27"/>
      <c r="D70" s="27"/>
      <c r="E70" s="27"/>
      <c r="F70" s="27"/>
      <c r="G70" s="27"/>
      <c r="H70" s="27"/>
      <c r="I70" s="27"/>
      <c r="J70" s="27"/>
      <c r="K70" s="27"/>
      <c r="L70" s="27"/>
      <c r="M70" s="27"/>
      <c r="N70" s="27"/>
      <c r="O70" s="27"/>
      <c r="P70" s="27"/>
      <c r="Q70" s="27"/>
      <c r="R70" s="27"/>
      <c r="S70" s="27"/>
      <c r="T70" s="45">
        <v>0.1</v>
      </c>
      <c r="U70" s="25">
        <f t="shared" si="4"/>
        <v>0</v>
      </c>
    </row>
    <row r="71" spans="1:22" x14ac:dyDescent="0.45">
      <c r="A71" s="35"/>
      <c r="B71" s="35" t="s">
        <v>2</v>
      </c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5"/>
      <c r="Q71" s="35"/>
      <c r="R71" s="35"/>
      <c r="S71" s="35"/>
      <c r="T71" s="36"/>
      <c r="U71" s="37">
        <f>SUM(U37:U70)</f>
        <v>0</v>
      </c>
    </row>
    <row r="73" spans="1:22" x14ac:dyDescent="0.45">
      <c r="A73" s="35"/>
      <c r="B73" s="35" t="s">
        <v>54</v>
      </c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5"/>
      <c r="Q73" s="35"/>
      <c r="R73" s="35"/>
      <c r="S73" s="35"/>
      <c r="T73" s="36"/>
      <c r="U73" s="36" t="e">
        <f>+U33/U71</f>
        <v>#DIV/0!</v>
      </c>
    </row>
  </sheetData>
  <mergeCells count="12">
    <mergeCell ref="A8:U8"/>
    <mergeCell ref="A9:U9"/>
    <mergeCell ref="A10:U10"/>
    <mergeCell ref="D12:E12"/>
    <mergeCell ref="F12:G12"/>
    <mergeCell ref="H12:I12"/>
    <mergeCell ref="J12:K12"/>
    <mergeCell ref="L12:M12"/>
    <mergeCell ref="N12:O12"/>
    <mergeCell ref="P12:Q12"/>
    <mergeCell ref="R12:S12"/>
    <mergeCell ref="C11:S11"/>
  </mergeCells>
  <pageMargins left="0.70866141732283472" right="0.70866141732283472" top="0.74803149606299213" bottom="0.74803149606299213" header="0.31496062992125984" footer="0.31496062992125984"/>
  <pageSetup paperSize="9" scale="24" fitToHeight="0" orientation="landscape" r:id="rId1"/>
  <headerFooter>
    <oddFooter>&amp;C_x000D_&amp;1#&amp;"Calibri"&amp;9&amp;K0000FF C2: CBK - Official</oddFooter>
  </headerFooter>
  <rowBreaks count="1" manualBreakCount="1">
    <brk id="39" max="20" man="1"/>
  </rowBreaks>
  <colBreaks count="1" manualBreakCount="1">
    <brk id="21" max="1048575" man="1"/>
  </colBreaks>
  <drawing r:id="rId2"/>
</worksheet>
</file>

<file path=docMetadata/LabelInfo.xml><?xml version="1.0" encoding="utf-8"?>
<clbl:labelList xmlns:clbl="http://schemas.microsoft.com/office/2020/mipLabelMetadata">
  <clbl:label id="{228589f0-3068-4eaa-9081-95b82895b3a2}" enabled="1" method="Standard" siteId="{7bc03988-1063-4a03-b76c-030695984be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NSFR</vt:lpstr>
      <vt:lpstr>NSFR!Print_Area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Anthony M. Gachanja (BSD)</cp:lastModifiedBy>
  <cp:lastPrinted>2024-09-17T05:47:59Z</cp:lastPrinted>
  <dcterms:created xsi:type="dcterms:W3CDTF">2016-07-18T07:13:59Z</dcterms:created>
  <dcterms:modified xsi:type="dcterms:W3CDTF">2024-10-16T04:58:00Z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2771f7-b685-4c1d-a039-0ccaff80495f_Enabled">
    <vt:lpwstr>true</vt:lpwstr>
  </property>
  <property fmtid="{D5CDD505-2E9C-101B-9397-08002B2CF9AE}" pid="3" name="MSIP_Label_2e2771f7-b685-4c1d-a039-0ccaff80495f_SetDate">
    <vt:lpwstr>2024-04-23T12:31:03Z</vt:lpwstr>
  </property>
  <property fmtid="{D5CDD505-2E9C-101B-9397-08002B2CF9AE}" pid="4" name="MSIP_Label_2e2771f7-b685-4c1d-a039-0ccaff80495f_Method">
    <vt:lpwstr>Standard</vt:lpwstr>
  </property>
  <property fmtid="{D5CDD505-2E9C-101B-9397-08002B2CF9AE}" pid="5" name="MSIP_Label_2e2771f7-b685-4c1d-a039-0ccaff80495f_Name">
    <vt:lpwstr>C3 - Internal</vt:lpwstr>
  </property>
  <property fmtid="{D5CDD505-2E9C-101B-9397-08002B2CF9AE}" pid="6" name="MSIP_Label_2e2771f7-b685-4c1d-a039-0ccaff80495f_SiteId">
    <vt:lpwstr>7bc03988-1063-4a03-b76c-030695984be0</vt:lpwstr>
  </property>
  <property fmtid="{D5CDD505-2E9C-101B-9397-08002B2CF9AE}" pid="7" name="MSIP_Label_2e2771f7-b685-4c1d-a039-0ccaff80495f_ActionId">
    <vt:lpwstr>4ef6e669-6df4-488b-9173-cd00d67f1984</vt:lpwstr>
  </property>
  <property fmtid="{D5CDD505-2E9C-101B-9397-08002B2CF9AE}" pid="8" name="MSIP_Label_2e2771f7-b685-4c1d-a039-0ccaff80495f_ContentBits">
    <vt:lpwstr>2</vt:lpwstr>
  </property>
</Properties>
</file>